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3 класс" sheetId="1" r:id="rId1"/>
    <sheet name="10 клас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E38" i="1"/>
  <c r="F38" i="1"/>
  <c r="G38" i="1"/>
  <c r="H38" i="1"/>
  <c r="D38" i="1"/>
  <c r="H22" i="2" l="1"/>
  <c r="G22" i="2"/>
  <c r="F22" i="2"/>
  <c r="F28" i="2" s="1"/>
  <c r="E22" i="2"/>
  <c r="E28" i="2" s="1"/>
  <c r="D28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2" i="1"/>
  <c r="I32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J4" i="1"/>
  <c r="I4" i="1"/>
  <c r="G28" i="2" l="1"/>
  <c r="H28" i="2"/>
  <c r="J22" i="2"/>
  <c r="I22" i="2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<sst xmlns="http://schemas.openxmlformats.org/spreadsheetml/2006/main" count="88" uniqueCount="49">
  <si>
    <t>Наименование ОО</t>
  </si>
  <si>
    <t>Класс</t>
  </si>
  <si>
    <t>Оценка "2"</t>
  </si>
  <si>
    <t>Оценка "3"</t>
  </si>
  <si>
    <t>Оценка "4"</t>
  </si>
  <si>
    <t>Оценка "5"</t>
  </si>
  <si>
    <t>Успеваемость, %</t>
  </si>
  <si>
    <t>Качество, %</t>
  </si>
  <si>
    <t>МБОУ "СОШ №1"</t>
  </si>
  <si>
    <t>МБОУ "СОШ №2"</t>
  </si>
  <si>
    <t>МБОУ "Амгино-Олекминская СОШ"</t>
  </si>
  <si>
    <t>МБОУ"1-Нерюктяйинская СОШ"</t>
  </si>
  <si>
    <t>МБОУ"2-Нерюктяйинская СОШ"</t>
  </si>
  <si>
    <t>МБОУ "Абагинская СОШ"</t>
  </si>
  <si>
    <t>МБОУ "Кыллахская СОШ"</t>
  </si>
  <si>
    <t>МКОУ "Солянская СОШ"</t>
  </si>
  <si>
    <t>МБОУ "Юнкюрская СОШ"</t>
  </si>
  <si>
    <t>МБОУ "Дабанская СОШ"</t>
  </si>
  <si>
    <t>МКОУ "Дельгейская СОШ"</t>
  </si>
  <si>
    <t>МБОУ "Урицкая СОШ"</t>
  </si>
  <si>
    <t>МБОУ "Хоринская СОШ"</t>
  </si>
  <si>
    <t>МБОУ "Жедайская СОШ"</t>
  </si>
  <si>
    <t>МКОУ "Саныяхтахская СОШ"</t>
  </si>
  <si>
    <t>МБОУ "Токкинская ШИСОО"</t>
  </si>
  <si>
    <t>МКОУ "Тянская СОШ"</t>
  </si>
  <si>
    <t>МБОУ РГ "Эврика"</t>
  </si>
  <si>
    <t>МБОУ "СОШ №4"</t>
  </si>
  <si>
    <t>МКОУ "Киндигирская ООШ"</t>
  </si>
  <si>
    <t>МБОУ "Олбутская ООШ"</t>
  </si>
  <si>
    <t>МКОУ "Заречная ООШ"</t>
  </si>
  <si>
    <t>МКОУ "Мачинская ООШ"</t>
  </si>
  <si>
    <t>МБОУ "Абагинская НШ ДС"</t>
  </si>
  <si>
    <t>МБОУ "Кяччинская НШ ДС"</t>
  </si>
  <si>
    <t>МБОУ "Мальжегарская НШ ДС"</t>
  </si>
  <si>
    <t>МБОУ "Троицкая НШ ДС"</t>
  </si>
  <si>
    <t>МБОУ "Бясь-Кюельская НШ ДС"</t>
  </si>
  <si>
    <t>ИТОГО по району</t>
  </si>
  <si>
    <t>Результаты Регионального исследования читательской грамотности, 3 класс, ноябрь 2022 г</t>
  </si>
  <si>
    <t>№</t>
  </si>
  <si>
    <t>Количество участников РИ</t>
  </si>
  <si>
    <t>Результаты Регионального исследования математической грамотности, 10 класс, ноябрь 2022 г</t>
  </si>
  <si>
    <t>Олекминский район</t>
  </si>
  <si>
    <t>МО</t>
  </si>
  <si>
    <t>Высокий уровень</t>
  </si>
  <si>
    <t>Средний уровень</t>
  </si>
  <si>
    <t>Базовый уровень</t>
  </si>
  <si>
    <t>Низкий уровень</t>
  </si>
  <si>
    <t>Доля участников регионального исследования по уровням подготовки, 3 класс</t>
  </si>
  <si>
    <t>Доля участников регионального исследования по уровням подготовки, 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</si>
</sst>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Доля участников регионального исследования по уровням подготовки, 3 класс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класс'!$E$37:$H$37</c:f>
              <c:strCache>
                <c:ptCount val="4"/>
                <c:pt idx="0">
                  <c:v>Высокий уровень</c:v>
                </c:pt>
                <c:pt idx="1">
                  <c:v>Средний уровень</c:v>
                </c:pt>
                <c:pt idx="2">
                  <c:v>Базовый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'3 класс'!$E$38:$H$38</c:f>
              <c:numCache>
                <c:formatCode>0.0%</c:formatCode>
                <c:ptCount val="4"/>
                <c:pt idx="0">
                  <c:v>0.21033210332103322</c:v>
                </c:pt>
                <c:pt idx="1">
                  <c:v>0.39483394833948338</c:v>
                </c:pt>
                <c:pt idx="2">
                  <c:v>0.33948339483394835</c:v>
                </c:pt>
                <c:pt idx="3">
                  <c:v>5.5350553505535055E-2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21-4114-AD6B-C132E2B24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038336"/>
        <c:axId val="183039872"/>
      </c:barChart>
      <c:catAx>
        <c:axId val="1830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039872"/>
        <c:crosses val="autoZero"/>
        <c:auto val="1"/>
        <c:lblAlgn val="ctr"/>
        <c:lblOffset val="100"/>
        <c:noMultiLvlLbl val="0"/>
      </c:catAx>
      <c:valAx>
        <c:axId val="1830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303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Доля участников регионального исследования по уровням подготовки, 10 класс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 класс'!$E$27:$H$27</c:f>
              <c:strCache>
                <c:ptCount val="4"/>
                <c:pt idx="0">
                  <c:v>Высокий уровень</c:v>
                </c:pt>
                <c:pt idx="1">
                  <c:v>Средний уровень</c:v>
                </c:pt>
                <c:pt idx="2">
                  <c:v>Базовый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'10 класс'!$E$28:$H$28</c:f>
              <c:numCache>
                <c:formatCode>0.0%</c:formatCode>
                <c:ptCount val="4"/>
                <c:pt idx="0">
                  <c:v>4.3478260869565216E-2</c:v>
                </c:pt>
                <c:pt idx="1">
                  <c:v>0.25362318840579712</c:v>
                </c:pt>
                <c:pt idx="2">
                  <c:v>0.4420289855072464</c:v>
                </c:pt>
                <c:pt idx="3">
                  <c:v>0.2608695652173913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42-498F-8905-C231B1C2B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135040"/>
        <c:axId val="204423552"/>
      </c:barChart>
      <c:catAx>
        <c:axId val="20413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423552"/>
        <c:crosses val="autoZero"/>
        <c:auto val="1"/>
        <c:lblAlgn val="ctr"/>
        <c:lblOffset val="100"/>
        <c:noMultiLvlLbl val="0"/>
      </c:catAx>
      <c:valAx>
        <c:axId val="20442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13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39</xdr:row>
      <xdr:rowOff>42862</xdr:rowOff>
    </xdr:from>
    <xdr:to>
      <xdr:col>7</xdr:col>
      <xdr:colOff>542925</xdr:colOff>
      <xdr:row>53</xdr:row>
      <xdr:rowOff>119062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1714500</xdr:colOff>
      <xdr:row>29</xdr:row>
      <xdr:rowOff>42862</xdr:rowOff>
    </xdr:from>
    <xdr:to>
      <xdr:col>8</xdr:col>
      <xdr:colOff>552450</xdr:colOff>
      <xdr:row>43</xdr:row>
      <xdr:rowOff>119062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I42" sqref="I42"/>
    </sheetView>
  </sheetViews>
  <sheetFormatPr defaultRowHeight="15" x14ac:dyDescent="0.25"/>
  <cols>
    <col min="1" max="1" width="4.140625" customWidth="1"/>
    <col min="2" max="2" width="30.7109375" customWidth="1"/>
    <col min="3" max="3" width="7.140625" customWidth="1"/>
  </cols>
  <sheetData>
    <row r="1" spans="1:10" x14ac:dyDescent="0.25">
      <c r="B1" s="15" t="s">
        <v>37</v>
      </c>
    </row>
    <row r="2" spans="1:10" x14ac:dyDescent="0.25">
      <c r="B2" s="14"/>
    </row>
    <row r="3" spans="1:10" ht="34.5" x14ac:dyDescent="0.25">
      <c r="A3" s="1" t="s">
        <v>38</v>
      </c>
      <c r="B3" s="1" t="s">
        <v>0</v>
      </c>
      <c r="C3" s="2" t="s">
        <v>1</v>
      </c>
      <c r="D3" s="3" t="s">
        <v>39</v>
      </c>
      <c r="E3" s="2" t="s">
        <v>5</v>
      </c>
      <c r="F3" s="2" t="s">
        <v>4</v>
      </c>
      <c r="G3" s="2" t="s">
        <v>3</v>
      </c>
      <c r="H3" s="2" t="s">
        <v>2</v>
      </c>
      <c r="I3" s="4" t="s">
        <v>6</v>
      </c>
      <c r="J3" s="4" t="s">
        <v>7</v>
      </c>
    </row>
    <row r="4" spans="1:10" x14ac:dyDescent="0.25">
      <c r="A4" s="1">
        <v>1</v>
      </c>
      <c r="B4" s="5" t="s">
        <v>8</v>
      </c>
      <c r="C4" s="6">
        <v>3</v>
      </c>
      <c r="D4" s="7">
        <v>74</v>
      </c>
      <c r="E4" s="7">
        <v>9</v>
      </c>
      <c r="F4" s="7">
        <v>22</v>
      </c>
      <c r="G4" s="7">
        <v>35</v>
      </c>
      <c r="H4" s="7">
        <v>8</v>
      </c>
      <c r="I4" s="8">
        <f>SUM(E4:G4)/D4</f>
        <v>0.89189189189189189</v>
      </c>
      <c r="J4" s="8">
        <f>SUM(E4:F4)/D4</f>
        <v>0.41891891891891891</v>
      </c>
    </row>
    <row r="5" spans="1:10" x14ac:dyDescent="0.25">
      <c r="A5" s="1">
        <v>2</v>
      </c>
      <c r="B5" s="5" t="s">
        <v>9</v>
      </c>
      <c r="C5" s="6">
        <v>3</v>
      </c>
      <c r="D5" s="7">
        <v>36</v>
      </c>
      <c r="E5" s="7">
        <v>10</v>
      </c>
      <c r="F5" s="7">
        <v>17</v>
      </c>
      <c r="G5" s="7">
        <v>7</v>
      </c>
      <c r="H5" s="7">
        <v>2</v>
      </c>
      <c r="I5" s="8">
        <f t="shared" ref="I5:I31" si="0">SUM(E5:G5)/D5</f>
        <v>0.94444444444444442</v>
      </c>
      <c r="J5" s="8">
        <f t="shared" ref="J5:J31" si="1">SUM(E5:F5)/D5</f>
        <v>0.75</v>
      </c>
    </row>
    <row r="6" spans="1:10" x14ac:dyDescent="0.25">
      <c r="A6" s="1">
        <v>3</v>
      </c>
      <c r="B6" s="5" t="s">
        <v>10</v>
      </c>
      <c r="C6" s="6">
        <v>3</v>
      </c>
      <c r="D6" s="7">
        <v>8</v>
      </c>
      <c r="E6" s="7"/>
      <c r="F6" s="7">
        <v>2</v>
      </c>
      <c r="G6" s="7">
        <v>6</v>
      </c>
      <c r="H6" s="7"/>
      <c r="I6" s="8">
        <f t="shared" si="0"/>
        <v>1</v>
      </c>
      <c r="J6" s="8">
        <f t="shared" si="1"/>
        <v>0.25</v>
      </c>
    </row>
    <row r="7" spans="1:10" x14ac:dyDescent="0.25">
      <c r="A7" s="1">
        <v>4</v>
      </c>
      <c r="B7" s="5" t="s">
        <v>11</v>
      </c>
      <c r="C7" s="6">
        <v>3</v>
      </c>
      <c r="D7" s="7">
        <v>10</v>
      </c>
      <c r="E7" s="7">
        <v>1</v>
      </c>
      <c r="F7" s="7">
        <v>7</v>
      </c>
      <c r="G7" s="7">
        <v>2</v>
      </c>
      <c r="H7" s="7"/>
      <c r="I7" s="8">
        <f t="shared" si="0"/>
        <v>1</v>
      </c>
      <c r="J7" s="8">
        <f t="shared" si="1"/>
        <v>0.8</v>
      </c>
    </row>
    <row r="8" spans="1:10" x14ac:dyDescent="0.25">
      <c r="A8" s="1">
        <v>5</v>
      </c>
      <c r="B8" s="5" t="s">
        <v>12</v>
      </c>
      <c r="C8" s="6">
        <v>3</v>
      </c>
      <c r="D8" s="7">
        <v>4</v>
      </c>
      <c r="E8" s="7">
        <v>1</v>
      </c>
      <c r="F8" s="7">
        <v>1</v>
      </c>
      <c r="G8" s="7">
        <v>2</v>
      </c>
      <c r="H8" s="7"/>
      <c r="I8" s="8">
        <f t="shared" si="0"/>
        <v>1</v>
      </c>
      <c r="J8" s="8">
        <f t="shared" si="1"/>
        <v>0.5</v>
      </c>
    </row>
    <row r="9" spans="1:10" x14ac:dyDescent="0.25">
      <c r="A9" s="1">
        <v>6</v>
      </c>
      <c r="B9" s="5" t="s">
        <v>13</v>
      </c>
      <c r="C9" s="6">
        <v>3</v>
      </c>
      <c r="D9" s="7">
        <v>6</v>
      </c>
      <c r="E9" s="7"/>
      <c r="F9" s="7"/>
      <c r="G9" s="7">
        <v>6</v>
      </c>
      <c r="H9" s="7"/>
      <c r="I9" s="8">
        <f t="shared" si="0"/>
        <v>1</v>
      </c>
      <c r="J9" s="8">
        <f t="shared" si="1"/>
        <v>0</v>
      </c>
    </row>
    <row r="10" spans="1:10" x14ac:dyDescent="0.25">
      <c r="A10" s="1">
        <v>7</v>
      </c>
      <c r="B10" s="5" t="s">
        <v>14</v>
      </c>
      <c r="C10" s="6">
        <v>3</v>
      </c>
      <c r="D10" s="7">
        <v>12</v>
      </c>
      <c r="E10" s="7">
        <v>2</v>
      </c>
      <c r="F10" s="7">
        <v>4</v>
      </c>
      <c r="G10" s="7">
        <v>4</v>
      </c>
      <c r="H10" s="7">
        <v>2</v>
      </c>
      <c r="I10" s="8">
        <f t="shared" si="0"/>
        <v>0.83333333333333337</v>
      </c>
      <c r="J10" s="8">
        <f t="shared" si="1"/>
        <v>0.5</v>
      </c>
    </row>
    <row r="11" spans="1:10" x14ac:dyDescent="0.25">
      <c r="A11" s="1">
        <v>8</v>
      </c>
      <c r="B11" s="5" t="s">
        <v>15</v>
      </c>
      <c r="C11" s="6">
        <v>3</v>
      </c>
      <c r="D11" s="9">
        <v>1</v>
      </c>
      <c r="E11" s="9"/>
      <c r="F11" s="9">
        <v>1</v>
      </c>
      <c r="G11" s="9"/>
      <c r="H11" s="9"/>
      <c r="I11" s="8">
        <f t="shared" si="0"/>
        <v>1</v>
      </c>
      <c r="J11" s="8">
        <f t="shared" si="1"/>
        <v>1</v>
      </c>
    </row>
    <row r="12" spans="1:10" x14ac:dyDescent="0.25">
      <c r="A12" s="1">
        <v>9</v>
      </c>
      <c r="B12" s="5" t="s">
        <v>16</v>
      </c>
      <c r="C12" s="6">
        <v>3</v>
      </c>
      <c r="D12" s="7">
        <v>12</v>
      </c>
      <c r="E12" s="7">
        <v>3</v>
      </c>
      <c r="F12" s="7">
        <v>7</v>
      </c>
      <c r="G12" s="7">
        <v>1</v>
      </c>
      <c r="H12" s="7">
        <v>1</v>
      </c>
      <c r="I12" s="8">
        <f t="shared" si="0"/>
        <v>0.91666666666666663</v>
      </c>
      <c r="J12" s="8">
        <f t="shared" si="1"/>
        <v>0.83333333333333337</v>
      </c>
    </row>
    <row r="13" spans="1:10" x14ac:dyDescent="0.25">
      <c r="A13" s="1">
        <v>10</v>
      </c>
      <c r="B13" s="5" t="s">
        <v>17</v>
      </c>
      <c r="C13" s="6">
        <v>3</v>
      </c>
      <c r="D13" s="7">
        <v>3</v>
      </c>
      <c r="E13" s="7">
        <v>2</v>
      </c>
      <c r="F13" s="7"/>
      <c r="G13" s="7">
        <v>1</v>
      </c>
      <c r="H13" s="7"/>
      <c r="I13" s="8">
        <f t="shared" si="0"/>
        <v>1</v>
      </c>
      <c r="J13" s="8">
        <f t="shared" si="1"/>
        <v>0.66666666666666663</v>
      </c>
    </row>
    <row r="14" spans="1:10" x14ac:dyDescent="0.25">
      <c r="A14" s="1">
        <v>11</v>
      </c>
      <c r="B14" s="5" t="s">
        <v>18</v>
      </c>
      <c r="C14" s="6">
        <v>3</v>
      </c>
      <c r="D14" s="7">
        <v>3</v>
      </c>
      <c r="E14" s="7">
        <v>1</v>
      </c>
      <c r="F14" s="7">
        <v>2</v>
      </c>
      <c r="G14" s="7"/>
      <c r="H14" s="7"/>
      <c r="I14" s="8">
        <f t="shared" si="0"/>
        <v>1</v>
      </c>
      <c r="J14" s="8">
        <f t="shared" si="1"/>
        <v>1</v>
      </c>
    </row>
    <row r="15" spans="1:10" x14ac:dyDescent="0.25">
      <c r="A15" s="1">
        <v>12</v>
      </c>
      <c r="B15" s="5" t="s">
        <v>19</v>
      </c>
      <c r="C15" s="6">
        <v>3</v>
      </c>
      <c r="D15" s="7">
        <v>1</v>
      </c>
      <c r="E15" s="7"/>
      <c r="F15" s="7">
        <v>1</v>
      </c>
      <c r="G15" s="7"/>
      <c r="H15" s="7"/>
      <c r="I15" s="8">
        <f t="shared" si="0"/>
        <v>1</v>
      </c>
      <c r="J15" s="8">
        <f t="shared" si="1"/>
        <v>1</v>
      </c>
    </row>
    <row r="16" spans="1:10" x14ac:dyDescent="0.25">
      <c r="A16" s="1">
        <v>13</v>
      </c>
      <c r="B16" s="5" t="s">
        <v>20</v>
      </c>
      <c r="C16" s="6">
        <v>3</v>
      </c>
      <c r="D16" s="7">
        <v>6</v>
      </c>
      <c r="E16" s="7"/>
      <c r="F16" s="7">
        <v>4</v>
      </c>
      <c r="G16" s="7">
        <v>2</v>
      </c>
      <c r="H16" s="7"/>
      <c r="I16" s="8">
        <f t="shared" si="0"/>
        <v>1</v>
      </c>
      <c r="J16" s="8">
        <f t="shared" si="1"/>
        <v>0.66666666666666663</v>
      </c>
    </row>
    <row r="17" spans="1:10" x14ac:dyDescent="0.25">
      <c r="A17" s="1">
        <v>14</v>
      </c>
      <c r="B17" s="5" t="s">
        <v>21</v>
      </c>
      <c r="C17" s="6">
        <v>3</v>
      </c>
      <c r="D17" s="7">
        <v>7</v>
      </c>
      <c r="E17" s="7">
        <v>2</v>
      </c>
      <c r="F17" s="7">
        <v>2</v>
      </c>
      <c r="G17" s="7">
        <v>3</v>
      </c>
      <c r="H17" s="7"/>
      <c r="I17" s="8">
        <f t="shared" si="0"/>
        <v>1</v>
      </c>
      <c r="J17" s="8">
        <f t="shared" si="1"/>
        <v>0.5714285714285714</v>
      </c>
    </row>
    <row r="18" spans="1:10" x14ac:dyDescent="0.25">
      <c r="A18" s="1">
        <v>15</v>
      </c>
      <c r="B18" s="5" t="s">
        <v>22</v>
      </c>
      <c r="C18" s="6">
        <v>3</v>
      </c>
      <c r="D18" s="7">
        <v>3</v>
      </c>
      <c r="E18" s="7"/>
      <c r="F18" s="7">
        <v>1</v>
      </c>
      <c r="G18" s="7">
        <v>2</v>
      </c>
      <c r="H18" s="7"/>
      <c r="I18" s="8">
        <f t="shared" si="0"/>
        <v>1</v>
      </c>
      <c r="J18" s="8">
        <f t="shared" si="1"/>
        <v>0.33333333333333331</v>
      </c>
    </row>
    <row r="19" spans="1:10" x14ac:dyDescent="0.25">
      <c r="A19" s="1">
        <v>16</v>
      </c>
      <c r="B19" s="5" t="s">
        <v>23</v>
      </c>
      <c r="C19" s="6">
        <v>3</v>
      </c>
      <c r="D19" s="7">
        <v>6</v>
      </c>
      <c r="E19" s="7">
        <v>1</v>
      </c>
      <c r="F19" s="7">
        <v>2</v>
      </c>
      <c r="G19" s="7">
        <v>3</v>
      </c>
      <c r="H19" s="7"/>
      <c r="I19" s="8">
        <f t="shared" si="0"/>
        <v>1</v>
      </c>
      <c r="J19" s="8">
        <f t="shared" si="1"/>
        <v>0.5</v>
      </c>
    </row>
    <row r="20" spans="1:10" x14ac:dyDescent="0.25">
      <c r="A20" s="1">
        <v>17</v>
      </c>
      <c r="B20" s="5" t="s">
        <v>24</v>
      </c>
      <c r="C20" s="6">
        <v>3</v>
      </c>
      <c r="D20" s="7">
        <v>9</v>
      </c>
      <c r="E20" s="7">
        <v>5</v>
      </c>
      <c r="F20" s="7">
        <v>2</v>
      </c>
      <c r="G20" s="7">
        <v>2</v>
      </c>
      <c r="H20" s="7"/>
      <c r="I20" s="8">
        <f t="shared" si="0"/>
        <v>1</v>
      </c>
      <c r="J20" s="8">
        <f t="shared" si="1"/>
        <v>0.77777777777777779</v>
      </c>
    </row>
    <row r="21" spans="1:10" x14ac:dyDescent="0.25">
      <c r="A21" s="1">
        <v>18</v>
      </c>
      <c r="B21" s="5" t="s">
        <v>25</v>
      </c>
      <c r="C21" s="6">
        <v>3</v>
      </c>
      <c r="D21" s="7">
        <v>21</v>
      </c>
      <c r="E21" s="7">
        <v>8</v>
      </c>
      <c r="F21" s="7">
        <v>10</v>
      </c>
      <c r="G21" s="7">
        <v>3</v>
      </c>
      <c r="H21" s="7"/>
      <c r="I21" s="8">
        <f t="shared" si="0"/>
        <v>1</v>
      </c>
      <c r="J21" s="8">
        <f t="shared" si="1"/>
        <v>0.8571428571428571</v>
      </c>
    </row>
    <row r="22" spans="1:10" x14ac:dyDescent="0.25">
      <c r="A22" s="1">
        <v>19</v>
      </c>
      <c r="B22" s="5" t="s">
        <v>26</v>
      </c>
      <c r="C22" s="6">
        <v>3</v>
      </c>
      <c r="D22" s="7">
        <v>10</v>
      </c>
      <c r="E22" s="7">
        <v>1</v>
      </c>
      <c r="F22" s="7">
        <v>4</v>
      </c>
      <c r="G22" s="7">
        <v>5</v>
      </c>
      <c r="H22" s="7"/>
      <c r="I22" s="8">
        <f t="shared" si="0"/>
        <v>1</v>
      </c>
      <c r="J22" s="8">
        <f t="shared" si="1"/>
        <v>0.5</v>
      </c>
    </row>
    <row r="23" spans="1:10" x14ac:dyDescent="0.25">
      <c r="A23" s="1">
        <v>20</v>
      </c>
      <c r="B23" s="5" t="s">
        <v>27</v>
      </c>
      <c r="C23" s="6">
        <v>3</v>
      </c>
      <c r="D23" s="7">
        <v>7</v>
      </c>
      <c r="E23" s="7">
        <v>1</v>
      </c>
      <c r="F23" s="7">
        <v>1</v>
      </c>
      <c r="G23" s="7">
        <v>3</v>
      </c>
      <c r="H23" s="7">
        <v>2</v>
      </c>
      <c r="I23" s="8">
        <f t="shared" si="0"/>
        <v>0.7142857142857143</v>
      </c>
      <c r="J23" s="8">
        <f t="shared" si="1"/>
        <v>0.2857142857142857</v>
      </c>
    </row>
    <row r="24" spans="1:10" x14ac:dyDescent="0.25">
      <c r="A24" s="1">
        <v>21</v>
      </c>
      <c r="B24" s="5" t="s">
        <v>28</v>
      </c>
      <c r="C24" s="6">
        <v>3</v>
      </c>
      <c r="D24" s="7">
        <v>5</v>
      </c>
      <c r="E24" s="7">
        <v>1</v>
      </c>
      <c r="F24" s="7">
        <v>4</v>
      </c>
      <c r="G24" s="7"/>
      <c r="H24" s="7"/>
      <c r="I24" s="8">
        <f t="shared" si="0"/>
        <v>1</v>
      </c>
      <c r="J24" s="8">
        <f t="shared" si="1"/>
        <v>1</v>
      </c>
    </row>
    <row r="25" spans="1:10" x14ac:dyDescent="0.25">
      <c r="A25" s="1">
        <v>22</v>
      </c>
      <c r="B25" s="5" t="s">
        <v>29</v>
      </c>
      <c r="C25" s="6">
        <v>3</v>
      </c>
      <c r="D25" s="10">
        <v>5</v>
      </c>
      <c r="E25" s="10">
        <v>1</v>
      </c>
      <c r="F25" s="10">
        <v>3</v>
      </c>
      <c r="G25" s="10">
        <v>1</v>
      </c>
      <c r="H25" s="10"/>
      <c r="I25" s="8">
        <f t="shared" si="0"/>
        <v>1</v>
      </c>
      <c r="J25" s="8">
        <f t="shared" si="1"/>
        <v>0.8</v>
      </c>
    </row>
    <row r="26" spans="1:10" x14ac:dyDescent="0.25">
      <c r="A26" s="1">
        <v>23</v>
      </c>
      <c r="B26" s="5" t="s">
        <v>30</v>
      </c>
      <c r="C26" s="6">
        <v>3</v>
      </c>
      <c r="D26" s="9">
        <v>2</v>
      </c>
      <c r="E26" s="9">
        <v>1</v>
      </c>
      <c r="F26" s="9">
        <v>1</v>
      </c>
      <c r="G26" s="9"/>
      <c r="H26" s="9"/>
      <c r="I26" s="8">
        <f t="shared" si="0"/>
        <v>1</v>
      </c>
      <c r="J26" s="8">
        <f t="shared" si="1"/>
        <v>1</v>
      </c>
    </row>
    <row r="27" spans="1:10" x14ac:dyDescent="0.25">
      <c r="A27" s="1">
        <v>24</v>
      </c>
      <c r="B27" s="11" t="s">
        <v>31</v>
      </c>
      <c r="C27" s="6">
        <v>3</v>
      </c>
      <c r="D27" s="9">
        <v>2</v>
      </c>
      <c r="E27" s="9">
        <v>1</v>
      </c>
      <c r="F27" s="9">
        <v>1</v>
      </c>
      <c r="G27" s="9"/>
      <c r="H27" s="9"/>
      <c r="I27" s="8">
        <f t="shared" si="0"/>
        <v>1</v>
      </c>
      <c r="J27" s="8">
        <f t="shared" si="1"/>
        <v>1</v>
      </c>
    </row>
    <row r="28" spans="1:10" x14ac:dyDescent="0.25">
      <c r="A28" s="1">
        <v>25</v>
      </c>
      <c r="B28" s="11" t="s">
        <v>32</v>
      </c>
      <c r="C28" s="6">
        <v>3</v>
      </c>
      <c r="D28" s="9">
        <v>5</v>
      </c>
      <c r="E28" s="9">
        <v>3</v>
      </c>
      <c r="F28" s="9">
        <v>1</v>
      </c>
      <c r="G28" s="9">
        <v>1</v>
      </c>
      <c r="H28" s="9"/>
      <c r="I28" s="8">
        <f t="shared" si="0"/>
        <v>1</v>
      </c>
      <c r="J28" s="8">
        <f t="shared" si="1"/>
        <v>0.8</v>
      </c>
    </row>
    <row r="29" spans="1:10" x14ac:dyDescent="0.25">
      <c r="A29" s="1">
        <v>26</v>
      </c>
      <c r="B29" s="11" t="s">
        <v>33</v>
      </c>
      <c r="C29" s="6">
        <v>3</v>
      </c>
      <c r="D29" s="9">
        <v>5</v>
      </c>
      <c r="E29" s="9">
        <v>2</v>
      </c>
      <c r="F29" s="9">
        <v>2</v>
      </c>
      <c r="G29" s="9">
        <v>1</v>
      </c>
      <c r="H29" s="9"/>
      <c r="I29" s="8">
        <f t="shared" si="0"/>
        <v>1</v>
      </c>
      <c r="J29" s="8">
        <f t="shared" si="1"/>
        <v>0.8</v>
      </c>
    </row>
    <row r="30" spans="1:10" x14ac:dyDescent="0.25">
      <c r="A30" s="1">
        <v>27</v>
      </c>
      <c r="B30" s="11" t="s">
        <v>34</v>
      </c>
      <c r="C30" s="6">
        <v>3</v>
      </c>
      <c r="D30" s="9">
        <v>6</v>
      </c>
      <c r="E30" s="9"/>
      <c r="F30" s="9">
        <v>4</v>
      </c>
      <c r="G30" s="9">
        <v>2</v>
      </c>
      <c r="H30" s="9"/>
      <c r="I30" s="8">
        <f t="shared" si="0"/>
        <v>1</v>
      </c>
      <c r="J30" s="8">
        <f t="shared" si="1"/>
        <v>0.66666666666666663</v>
      </c>
    </row>
    <row r="31" spans="1:10" x14ac:dyDescent="0.25">
      <c r="A31" s="1">
        <v>28</v>
      </c>
      <c r="B31" s="11" t="s">
        <v>35</v>
      </c>
      <c r="C31" s="6">
        <v>3</v>
      </c>
      <c r="D31" s="9">
        <v>2</v>
      </c>
      <c r="E31" s="9">
        <v>1</v>
      </c>
      <c r="F31" s="9">
        <v>1</v>
      </c>
      <c r="G31" s="9"/>
      <c r="H31" s="9"/>
      <c r="I31" s="8">
        <f t="shared" si="0"/>
        <v>1</v>
      </c>
      <c r="J31" s="8">
        <f t="shared" si="1"/>
        <v>1</v>
      </c>
    </row>
    <row r="32" spans="1:10" x14ac:dyDescent="0.25">
      <c r="B32" s="12" t="s">
        <v>36</v>
      </c>
      <c r="C32" s="6"/>
      <c r="D32" s="13">
        <f>SUM(D4:D31)</f>
        <v>271</v>
      </c>
      <c r="E32" s="13">
        <f>SUM(E4:E31)</f>
        <v>57</v>
      </c>
      <c r="F32" s="13">
        <f>SUM(F4:F31)</f>
        <v>107</v>
      </c>
      <c r="G32" s="13">
        <f>SUM(G4:G31)</f>
        <v>92</v>
      </c>
      <c r="H32" s="13">
        <f>SUM(H4:H31)</f>
        <v>15</v>
      </c>
      <c r="I32" s="16">
        <f t="shared" ref="I32" si="2">SUM(E32:G32)/D32</f>
        <v>0.94464944649446492</v>
      </c>
      <c r="J32" s="16">
        <f t="shared" ref="J32" si="3">SUM(E32:F32)/D32</f>
        <v>0.60516605166051662</v>
      </c>
    </row>
    <row r="35" spans="2:8" x14ac:dyDescent="0.25">
      <c r="B35" s="15" t="s">
        <v>47</v>
      </c>
    </row>
    <row r="36" spans="2:8" x14ac:dyDescent="0.25">
      <c r="B36" s="14"/>
    </row>
    <row r="37" spans="2:8" ht="51" x14ac:dyDescent="0.25">
      <c r="B37" s="17" t="s">
        <v>42</v>
      </c>
      <c r="C37" s="17" t="s">
        <v>1</v>
      </c>
      <c r="D37" s="17" t="s">
        <v>39</v>
      </c>
      <c r="E37" s="17" t="s">
        <v>43</v>
      </c>
      <c r="F37" s="17" t="s">
        <v>44</v>
      </c>
      <c r="G37" s="17" t="s">
        <v>45</v>
      </c>
      <c r="H37" s="17" t="s">
        <v>46</v>
      </c>
    </row>
    <row r="38" spans="2:8" x14ac:dyDescent="0.25">
      <c r="B38" s="17" t="s">
        <v>41</v>
      </c>
      <c r="C38" s="17">
        <v>3</v>
      </c>
      <c r="D38" s="17">
        <f>D32</f>
        <v>271</v>
      </c>
      <c r="E38" s="18">
        <f>E32/$D$32</f>
        <v>0.21033210332103322</v>
      </c>
      <c r="F38" s="18">
        <f t="shared" ref="F38:H38" si="4">F32/$D$32</f>
        <v>0.39483394833948338</v>
      </c>
      <c r="G38" s="18">
        <f t="shared" si="4"/>
        <v>0.33948339483394835</v>
      </c>
      <c r="H38" s="18">
        <f t="shared" si="4"/>
        <v>5.5350553505535055E-2</v>
      </c>
    </row>
  </sheetData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25" sqref="J25"/>
    </sheetView>
  </sheetViews>
  <sheetFormatPr defaultRowHeight="15" x14ac:dyDescent="0.25"/>
  <cols>
    <col min="1" max="1" width="4.140625" customWidth="1"/>
    <col min="2" max="2" width="30.7109375" customWidth="1"/>
    <col min="3" max="3" width="7.140625" customWidth="1"/>
    <col min="4" max="4" width="11.5703125" customWidth="1"/>
  </cols>
  <sheetData>
    <row r="1" spans="1:10" x14ac:dyDescent="0.25">
      <c r="B1" s="15" t="s">
        <v>40</v>
      </c>
    </row>
    <row r="2" spans="1:10" x14ac:dyDescent="0.25">
      <c r="B2" s="14"/>
    </row>
    <row r="3" spans="1:10" ht="23.25" x14ac:dyDescent="0.25">
      <c r="A3" s="1" t="s">
        <v>38</v>
      </c>
      <c r="B3" s="1" t="s">
        <v>0</v>
      </c>
      <c r="C3" s="2" t="s">
        <v>1</v>
      </c>
      <c r="D3" s="3" t="s">
        <v>39</v>
      </c>
      <c r="E3" s="2" t="s">
        <v>5</v>
      </c>
      <c r="F3" s="2" t="s">
        <v>4</v>
      </c>
      <c r="G3" s="2" t="s">
        <v>3</v>
      </c>
      <c r="H3" s="2" t="s">
        <v>2</v>
      </c>
      <c r="I3" s="4" t="s">
        <v>6</v>
      </c>
      <c r="J3" s="4" t="s">
        <v>7</v>
      </c>
    </row>
    <row r="4" spans="1:10" x14ac:dyDescent="0.25">
      <c r="A4" s="1">
        <v>1</v>
      </c>
      <c r="B4" s="5" t="s">
        <v>8</v>
      </c>
      <c r="C4" s="6">
        <v>10</v>
      </c>
      <c r="D4" s="7">
        <v>23</v>
      </c>
      <c r="E4" s="7"/>
      <c r="F4" s="7">
        <v>7</v>
      </c>
      <c r="G4" s="7">
        <v>13</v>
      </c>
      <c r="H4" s="7">
        <v>3</v>
      </c>
      <c r="I4" s="8">
        <f>SUM(E4:G4)/D4</f>
        <v>0.86956521739130432</v>
      </c>
      <c r="J4" s="8">
        <f>SUM(E4:F4)/D4</f>
        <v>0.30434782608695654</v>
      </c>
    </row>
    <row r="5" spans="1:10" x14ac:dyDescent="0.25">
      <c r="A5" s="1">
        <v>2</v>
      </c>
      <c r="B5" s="5" t="s">
        <v>9</v>
      </c>
      <c r="C5" s="6">
        <v>10</v>
      </c>
      <c r="D5" s="7">
        <v>13</v>
      </c>
      <c r="E5" s="7"/>
      <c r="F5" s="7"/>
      <c r="G5" s="7">
        <v>4</v>
      </c>
      <c r="H5" s="7">
        <v>9</v>
      </c>
      <c r="I5" s="8">
        <f t="shared" ref="I5:I22" si="0">SUM(E5:G5)/D5</f>
        <v>0.30769230769230771</v>
      </c>
      <c r="J5" s="8">
        <f t="shared" ref="J5:J22" si="1">SUM(E5:F5)/D5</f>
        <v>0</v>
      </c>
    </row>
    <row r="6" spans="1:10" x14ac:dyDescent="0.25">
      <c r="A6" s="1">
        <v>3</v>
      </c>
      <c r="B6" s="5" t="s">
        <v>10</v>
      </c>
      <c r="C6" s="6">
        <v>10</v>
      </c>
      <c r="D6" s="7">
        <v>4</v>
      </c>
      <c r="E6" s="7">
        <v>1</v>
      </c>
      <c r="F6" s="7">
        <v>1</v>
      </c>
      <c r="G6" s="7">
        <v>2</v>
      </c>
      <c r="H6" s="7"/>
      <c r="I6" s="8">
        <f t="shared" si="0"/>
        <v>1</v>
      </c>
      <c r="J6" s="8">
        <f t="shared" si="1"/>
        <v>0.5</v>
      </c>
    </row>
    <row r="7" spans="1:10" x14ac:dyDescent="0.25">
      <c r="A7" s="1">
        <v>4</v>
      </c>
      <c r="B7" s="5" t="s">
        <v>11</v>
      </c>
      <c r="C7" s="6">
        <v>10</v>
      </c>
      <c r="D7" s="7">
        <v>12</v>
      </c>
      <c r="E7" s="7"/>
      <c r="F7" s="7">
        <v>3</v>
      </c>
      <c r="G7" s="7">
        <v>7</v>
      </c>
      <c r="H7" s="7">
        <v>2</v>
      </c>
      <c r="I7" s="8">
        <f t="shared" si="0"/>
        <v>0.83333333333333337</v>
      </c>
      <c r="J7" s="8">
        <f t="shared" si="1"/>
        <v>0.25</v>
      </c>
    </row>
    <row r="8" spans="1:10" x14ac:dyDescent="0.25">
      <c r="A8" s="1">
        <v>5</v>
      </c>
      <c r="B8" s="5" t="s">
        <v>13</v>
      </c>
      <c r="C8" s="6">
        <v>10</v>
      </c>
      <c r="D8" s="7">
        <v>7</v>
      </c>
      <c r="E8" s="7"/>
      <c r="F8" s="7"/>
      <c r="G8" s="7"/>
      <c r="H8" s="7">
        <v>7</v>
      </c>
      <c r="I8" s="8">
        <f t="shared" si="0"/>
        <v>0</v>
      </c>
      <c r="J8" s="8">
        <f t="shared" si="1"/>
        <v>0</v>
      </c>
    </row>
    <row r="9" spans="1:10" x14ac:dyDescent="0.25">
      <c r="A9" s="1">
        <v>6</v>
      </c>
      <c r="B9" s="5" t="s">
        <v>14</v>
      </c>
      <c r="C9" s="6">
        <v>10</v>
      </c>
      <c r="D9" s="7">
        <v>13</v>
      </c>
      <c r="E9" s="7"/>
      <c r="F9" s="7">
        <v>1</v>
      </c>
      <c r="G9" s="7">
        <v>3</v>
      </c>
      <c r="H9" s="7">
        <v>9</v>
      </c>
      <c r="I9" s="8">
        <f t="shared" si="0"/>
        <v>0.30769230769230771</v>
      </c>
      <c r="J9" s="8">
        <f t="shared" si="1"/>
        <v>7.6923076923076927E-2</v>
      </c>
    </row>
    <row r="10" spans="1:10" x14ac:dyDescent="0.25">
      <c r="A10" s="1">
        <v>7</v>
      </c>
      <c r="B10" s="5" t="s">
        <v>15</v>
      </c>
      <c r="C10" s="6">
        <v>10</v>
      </c>
      <c r="D10" s="9">
        <v>3</v>
      </c>
      <c r="E10" s="9"/>
      <c r="F10" s="9">
        <v>3</v>
      </c>
      <c r="G10" s="9"/>
      <c r="H10" s="9"/>
      <c r="I10" s="8">
        <f t="shared" si="0"/>
        <v>1</v>
      </c>
      <c r="J10" s="8">
        <f t="shared" si="1"/>
        <v>1</v>
      </c>
    </row>
    <row r="11" spans="1:10" x14ac:dyDescent="0.25">
      <c r="A11" s="1">
        <v>8</v>
      </c>
      <c r="B11" s="5" t="s">
        <v>16</v>
      </c>
      <c r="C11" s="6">
        <v>10</v>
      </c>
      <c r="D11" s="7">
        <v>8</v>
      </c>
      <c r="E11" s="7">
        <v>1</v>
      </c>
      <c r="F11" s="7">
        <v>3</v>
      </c>
      <c r="G11" s="7">
        <v>4</v>
      </c>
      <c r="H11" s="7"/>
      <c r="I11" s="8">
        <f t="shared" si="0"/>
        <v>1</v>
      </c>
      <c r="J11" s="8">
        <f t="shared" si="1"/>
        <v>0.5</v>
      </c>
    </row>
    <row r="12" spans="1:10" x14ac:dyDescent="0.25">
      <c r="A12" s="1">
        <v>9</v>
      </c>
      <c r="B12" s="5" t="s">
        <v>17</v>
      </c>
      <c r="C12" s="6">
        <v>10</v>
      </c>
      <c r="D12" s="7">
        <v>1</v>
      </c>
      <c r="E12" s="7"/>
      <c r="F12" s="7"/>
      <c r="G12" s="7">
        <v>1</v>
      </c>
      <c r="H12" s="7"/>
      <c r="I12" s="8">
        <f t="shared" si="0"/>
        <v>1</v>
      </c>
      <c r="J12" s="8">
        <f t="shared" si="1"/>
        <v>0</v>
      </c>
    </row>
    <row r="13" spans="1:10" x14ac:dyDescent="0.25">
      <c r="A13" s="1">
        <v>10</v>
      </c>
      <c r="B13" s="5" t="s">
        <v>18</v>
      </c>
      <c r="C13" s="6">
        <v>10</v>
      </c>
      <c r="D13" s="7">
        <v>4</v>
      </c>
      <c r="E13" s="7"/>
      <c r="F13" s="7">
        <v>1</v>
      </c>
      <c r="G13" s="7"/>
      <c r="H13" s="7">
        <v>3</v>
      </c>
      <c r="I13" s="8">
        <f t="shared" si="0"/>
        <v>0.25</v>
      </c>
      <c r="J13" s="8">
        <f t="shared" si="1"/>
        <v>0.25</v>
      </c>
    </row>
    <row r="14" spans="1:10" x14ac:dyDescent="0.25">
      <c r="A14" s="1">
        <v>11</v>
      </c>
      <c r="B14" s="5" t="s">
        <v>19</v>
      </c>
      <c r="C14" s="6">
        <v>10</v>
      </c>
      <c r="D14" s="7">
        <v>2</v>
      </c>
      <c r="E14" s="7"/>
      <c r="F14" s="7">
        <v>1</v>
      </c>
      <c r="G14" s="7">
        <v>1</v>
      </c>
      <c r="H14" s="7"/>
      <c r="I14" s="8">
        <f t="shared" si="0"/>
        <v>1</v>
      </c>
      <c r="J14" s="8">
        <f t="shared" si="1"/>
        <v>0.5</v>
      </c>
    </row>
    <row r="15" spans="1:10" x14ac:dyDescent="0.25">
      <c r="A15" s="1">
        <v>12</v>
      </c>
      <c r="B15" s="5" t="s">
        <v>20</v>
      </c>
      <c r="C15" s="6">
        <v>10</v>
      </c>
      <c r="D15" s="7">
        <v>4</v>
      </c>
      <c r="E15" s="7"/>
      <c r="F15" s="7">
        <v>2</v>
      </c>
      <c r="G15" s="7">
        <v>2</v>
      </c>
      <c r="H15" s="7"/>
      <c r="I15" s="8">
        <f t="shared" si="0"/>
        <v>1</v>
      </c>
      <c r="J15" s="8">
        <f t="shared" si="1"/>
        <v>0.5</v>
      </c>
    </row>
    <row r="16" spans="1:10" x14ac:dyDescent="0.25">
      <c r="A16" s="1">
        <v>13</v>
      </c>
      <c r="B16" s="5" t="s">
        <v>21</v>
      </c>
      <c r="C16" s="6">
        <v>10</v>
      </c>
      <c r="D16" s="7">
        <v>3</v>
      </c>
      <c r="E16" s="7">
        <v>1</v>
      </c>
      <c r="F16" s="7">
        <v>2</v>
      </c>
      <c r="G16" s="7"/>
      <c r="H16" s="7"/>
      <c r="I16" s="8">
        <f t="shared" si="0"/>
        <v>1</v>
      </c>
      <c r="J16" s="8">
        <f t="shared" si="1"/>
        <v>1</v>
      </c>
    </row>
    <row r="17" spans="1:10" x14ac:dyDescent="0.25">
      <c r="A17" s="1">
        <v>14</v>
      </c>
      <c r="B17" s="5" t="s">
        <v>22</v>
      </c>
      <c r="C17" s="6">
        <v>10</v>
      </c>
      <c r="D17" s="7">
        <v>3</v>
      </c>
      <c r="E17" s="7"/>
      <c r="F17" s="7">
        <v>2</v>
      </c>
      <c r="G17" s="7">
        <v>1</v>
      </c>
      <c r="H17" s="7"/>
      <c r="I17" s="8">
        <f t="shared" si="0"/>
        <v>1</v>
      </c>
      <c r="J17" s="8">
        <f t="shared" si="1"/>
        <v>0.66666666666666663</v>
      </c>
    </row>
    <row r="18" spans="1:10" x14ac:dyDescent="0.25">
      <c r="A18" s="1">
        <v>15</v>
      </c>
      <c r="B18" s="5" t="s">
        <v>23</v>
      </c>
      <c r="C18" s="6">
        <v>10</v>
      </c>
      <c r="D18" s="7">
        <v>9</v>
      </c>
      <c r="E18" s="7">
        <v>1</v>
      </c>
      <c r="F18" s="7">
        <v>2</v>
      </c>
      <c r="G18" s="7">
        <v>5</v>
      </c>
      <c r="H18" s="7">
        <v>1</v>
      </c>
      <c r="I18" s="8">
        <f t="shared" si="0"/>
        <v>0.88888888888888884</v>
      </c>
      <c r="J18" s="8">
        <f t="shared" si="1"/>
        <v>0.33333333333333331</v>
      </c>
    </row>
    <row r="19" spans="1:10" x14ac:dyDescent="0.25">
      <c r="A19" s="1">
        <v>16</v>
      </c>
      <c r="B19" s="5" t="s">
        <v>24</v>
      </c>
      <c r="C19" s="6">
        <v>10</v>
      </c>
      <c r="D19" s="7">
        <v>2</v>
      </c>
      <c r="E19" s="7"/>
      <c r="F19" s="7">
        <v>1</v>
      </c>
      <c r="G19" s="7">
        <v>1</v>
      </c>
      <c r="H19" s="7"/>
      <c r="I19" s="8">
        <f t="shared" si="0"/>
        <v>1</v>
      </c>
      <c r="J19" s="8">
        <f t="shared" si="1"/>
        <v>0.5</v>
      </c>
    </row>
    <row r="20" spans="1:10" x14ac:dyDescent="0.25">
      <c r="A20" s="1">
        <v>17</v>
      </c>
      <c r="B20" s="5" t="s">
        <v>25</v>
      </c>
      <c r="C20" s="6">
        <v>10</v>
      </c>
      <c r="D20" s="7">
        <v>23</v>
      </c>
      <c r="E20" s="7">
        <v>1</v>
      </c>
      <c r="F20" s="7">
        <v>3</v>
      </c>
      <c r="G20" s="7">
        <v>17</v>
      </c>
      <c r="H20" s="7">
        <v>2</v>
      </c>
      <c r="I20" s="8">
        <f t="shared" si="0"/>
        <v>0.91304347826086951</v>
      </c>
      <c r="J20" s="8">
        <f t="shared" si="1"/>
        <v>0.17391304347826086</v>
      </c>
    </row>
    <row r="21" spans="1:10" x14ac:dyDescent="0.25">
      <c r="A21" s="1">
        <v>18</v>
      </c>
      <c r="B21" s="5" t="s">
        <v>26</v>
      </c>
      <c r="C21" s="6">
        <v>10</v>
      </c>
      <c r="D21" s="7">
        <v>4</v>
      </c>
      <c r="E21" s="7">
        <v>1</v>
      </c>
      <c r="F21" s="7">
        <v>3</v>
      </c>
      <c r="G21" s="7"/>
      <c r="H21" s="7"/>
      <c r="I21" s="8">
        <f t="shared" si="0"/>
        <v>1</v>
      </c>
      <c r="J21" s="8">
        <f t="shared" si="1"/>
        <v>1</v>
      </c>
    </row>
    <row r="22" spans="1:10" x14ac:dyDescent="0.25">
      <c r="B22" s="12" t="s">
        <v>36</v>
      </c>
      <c r="C22" s="6"/>
      <c r="D22" s="13">
        <f>SUM(D4:D21)</f>
        <v>138</v>
      </c>
      <c r="E22" s="13">
        <f>SUM(E4:E21)</f>
        <v>6</v>
      </c>
      <c r="F22" s="13">
        <f>SUM(F4:F21)</f>
        <v>35</v>
      </c>
      <c r="G22" s="13">
        <f>SUM(G4:G21)</f>
        <v>61</v>
      </c>
      <c r="H22" s="13">
        <f>SUM(H4:H21)</f>
        <v>36</v>
      </c>
      <c r="I22" s="16">
        <f t="shared" si="0"/>
        <v>0.73913043478260865</v>
      </c>
      <c r="J22" s="16">
        <f t="shared" si="1"/>
        <v>0.29710144927536231</v>
      </c>
    </row>
    <row r="25" spans="1:10" x14ac:dyDescent="0.25">
      <c r="B25" s="15" t="s">
        <v>48</v>
      </c>
    </row>
    <row r="26" spans="1:10" x14ac:dyDescent="0.25">
      <c r="B26" s="14"/>
    </row>
    <row r="27" spans="1:10" ht="38.25" x14ac:dyDescent="0.25">
      <c r="B27" s="17" t="s">
        <v>42</v>
      </c>
      <c r="C27" s="17" t="s">
        <v>1</v>
      </c>
      <c r="D27" s="17" t="s">
        <v>39</v>
      </c>
      <c r="E27" s="17" t="s">
        <v>43</v>
      </c>
      <c r="F27" s="17" t="s">
        <v>44</v>
      </c>
      <c r="G27" s="17" t="s">
        <v>45</v>
      </c>
      <c r="H27" s="17" t="s">
        <v>46</v>
      </c>
    </row>
    <row r="28" spans="1:10" x14ac:dyDescent="0.25">
      <c r="B28" s="17" t="s">
        <v>41</v>
      </c>
      <c r="C28" s="17">
        <v>3</v>
      </c>
      <c r="D28" s="17">
        <f>D22</f>
        <v>138</v>
      </c>
      <c r="E28" s="18">
        <f>E22/$D$22</f>
        <v>4.3478260869565216E-2</v>
      </c>
      <c r="F28" s="18">
        <f>F22/$D$22</f>
        <v>0.25362318840579712</v>
      </c>
      <c r="G28" s="18">
        <f>G22/$D$22</f>
        <v>0.4420289855072464</v>
      </c>
      <c r="H28" s="18">
        <f>H22/$D$22</f>
        <v>0.2608695652173913</v>
      </c>
    </row>
  </sheetData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класс</vt:lpstr>
      <vt:lpstr>10 класс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Общий</cp:lastModifiedBy>
  <cp:lastPrinted>2023-11-15T23:33:50Z</cp:lastPrinted>
  <dcterms:created xsi:type="dcterms:W3CDTF">2023-11-15T10:11:21Z</dcterms:created>
  <dcterms:modified xsi:type="dcterms:W3CDTF">2023-11-15T23:39:23Z</dcterms:modified>
</cp:coreProperties>
</file>